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FBB2845A-9FE9-4BE4-9614-D1EDE2CC4A81}" xr6:coauthVersionLast="36" xr6:coauthVersionMax="36" xr10:uidLastSave="{00000000-0000-0000-0000-000000000000}"/>
  <bookViews>
    <workbookView xWindow="0" yWindow="0" windowWidth="23040" windowHeight="8652" tabRatio="523" xr2:uid="{1C2C9830-4453-4ABD-9891-98DEFC619D47}"/>
  </bookViews>
  <sheets>
    <sheet name="Données Obs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7" i="2" l="1"/>
  <c r="X5" i="2"/>
  <c r="X6" i="2"/>
  <c r="X4" i="2"/>
  <c r="S7" i="2" l="1"/>
  <c r="S5" i="2"/>
  <c r="S6" i="2"/>
  <c r="S4" i="2"/>
  <c r="N7" i="2"/>
  <c r="N5" i="2"/>
  <c r="N6" i="2"/>
  <c r="N4" i="2"/>
  <c r="I7" i="2"/>
  <c r="I6" i="2"/>
  <c r="I5" i="2"/>
  <c r="I4" i="2"/>
</calcChain>
</file>

<file path=xl/sharedStrings.xml><?xml version="1.0" encoding="utf-8"?>
<sst xmlns="http://schemas.openxmlformats.org/spreadsheetml/2006/main" count="123" uniqueCount="28">
  <si>
    <t>T1- 2021</t>
  </si>
  <si>
    <t>T2- 2021</t>
  </si>
  <si>
    <t>T3- 2021</t>
  </si>
  <si>
    <t xml:space="preserve"> T4 – 2021</t>
  </si>
  <si>
    <t>T1 – 2022</t>
  </si>
  <si>
    <t xml:space="preserve"> T2 – 2022</t>
  </si>
  <si>
    <t xml:space="preserve">Chiffre d’affaires </t>
  </si>
  <si>
    <t>Investissement (Dirhams)</t>
  </si>
  <si>
    <t xml:space="preserve">Emploi </t>
  </si>
  <si>
    <t>T1- 2023</t>
  </si>
  <si>
    <t>T2- 2023</t>
  </si>
  <si>
    <t>T3- 2023</t>
  </si>
  <si>
    <t xml:space="preserve"> T4 – 2023</t>
  </si>
  <si>
    <t>3 023</t>
  </si>
  <si>
    <t xml:space="preserve"> T3 – 2022</t>
  </si>
  <si>
    <t>T4-2022</t>
  </si>
  <si>
    <t>T1-2024</t>
  </si>
  <si>
    <t xml:space="preserve">Les déclarants </t>
  </si>
  <si>
    <t>SONASID</t>
  </si>
  <si>
    <t>RIVA INDUSTRIES</t>
  </si>
  <si>
    <t>SOMASTEEL</t>
  </si>
  <si>
    <t>MAGHREB STEEL</t>
  </si>
  <si>
    <t xml:space="preserve">UNIVERS ACIER </t>
  </si>
  <si>
    <t>UIS</t>
  </si>
  <si>
    <t>Volume de production en tonne RB / FM/Acier Plat</t>
  </si>
  <si>
    <t>T2-2024</t>
  </si>
  <si>
    <t>T3-2024</t>
  </si>
  <si>
    <t>T4-2024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</si>
</sst>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0"/>
      <name val="Calibri"/>
      <family val="2"/>
      <scheme val="minor"/>
    </font>
    <font>
      <b/>
      <sz val="12"/>
      <color rgb="FF000000"/>
      <name val="Calibri"/>
      <family val="2"/>
    </font>
    <font>
      <b/>
      <sz val="14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/>
    <xf numFmtId="0" fontId="1" fillId="0" borderId="0" xfId="0" applyFont="1" applyBorder="1" applyAlignment="1">
      <alignment horizontal="center" vertical="center" wrapText="1" readingOrder="1"/>
    </xf>
    <xf numFmtId="0" fontId="3" fillId="0" borderId="2" xfId="0" applyFont="1" applyBorder="1" applyAlignment="1">
      <alignment horizontal="right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2" borderId="1" xfId="0" applyFont="1" applyFill="1" applyBorder="1" applyAlignment="1">
      <alignment horizontal="center" vertical="center" wrapText="1" readingOrder="1"/>
    </xf>
    <xf numFmtId="3" fontId="5" fillId="0" borderId="1" xfId="0" applyNumberFormat="1" applyFont="1" applyBorder="1" applyAlignment="1">
      <alignment horizontal="center" vertical="center" wrapText="1" readingOrder="1"/>
    </xf>
    <xf numFmtId="3" fontId="5" fillId="2" borderId="1" xfId="0" applyNumberFormat="1" applyFont="1" applyFill="1" applyBorder="1" applyAlignment="1">
      <alignment horizontal="center" vertical="center" wrapText="1" readingOrder="1"/>
    </xf>
    <xf numFmtId="3" fontId="6" fillId="0" borderId="1" xfId="0" applyNumberFormat="1" applyFont="1" applyBorder="1" applyAlignment="1">
      <alignment horizontal="center" vertical="center" wrapText="1" readingOrder="1"/>
    </xf>
    <xf numFmtId="0" fontId="0" fillId="0" borderId="1" xfId="0" applyFont="1" applyBorder="1"/>
    <xf numFmtId="0" fontId="0" fillId="2" borderId="1" xfId="0" applyFont="1" applyFill="1" applyBorder="1"/>
    <xf numFmtId="0" fontId="4" fillId="3" borderId="1" xfId="0" applyFont="1" applyFill="1" applyBorder="1" applyAlignment="1">
      <alignment horizontal="center" vertical="center" wrapText="1" readingOrder="1"/>
    </xf>
    <xf numFmtId="3" fontId="5" fillId="3" borderId="1" xfId="0" applyNumberFormat="1" applyFont="1" applyFill="1" applyBorder="1" applyAlignment="1">
      <alignment horizontal="center" vertical="center" wrapText="1" readingOrder="1"/>
    </xf>
    <xf numFmtId="0" fontId="0" fillId="3" borderId="1" xfId="0" applyFont="1" applyFill="1" applyBorder="1"/>
    <xf numFmtId="3" fontId="6" fillId="3" borderId="1" xfId="0" applyNumberFormat="1" applyFont="1" applyFill="1" applyBorder="1" applyAlignment="1">
      <alignment horizontal="center" vertical="center" wrapText="1" readingOrder="1"/>
    </xf>
    <xf numFmtId="0" fontId="3" fillId="0" borderId="3" xfId="0" applyFont="1" applyBorder="1" applyAlignment="1">
      <alignment horizontal="right" vertical="center" wrapText="1" readingOrder="1"/>
    </xf>
    <xf numFmtId="0" fontId="3" fillId="0" borderId="2" xfId="0" applyFont="1" applyBorder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schemas.microsoft.com/office/2017/06/relationships/rdRichValueStructure" Target="richData/rdrichvaluestructure.xml"/><Relationship Id="rId5" Type="http://schemas.openxmlformats.org/officeDocument/2006/relationships/calcChain" Target="calcChain.xml"/><Relationship Id="rId10" Type="http://schemas.microsoft.com/office/2017/06/relationships/rdRichValueTypes" Target="richData/rdRichValueTypes.xml"/><Relationship Id="rId4" Type="http://schemas.openxmlformats.org/officeDocument/2006/relationships/sharedStrings" Target="sharedStrings.xml"/><Relationship Id="rId9" Type="http://schemas.microsoft.com/office/2022/10/relationships/richValueRel" Target="richData/richValueRel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09441-834D-4ADE-9F7D-73F746E1733D}">
  <dimension ref="A1:Y58"/>
  <sheetViews>
    <sheetView showGridLines="0" showRowColHeaders="0" tabSelected="1" zoomScale="115" zoomScaleNormal="115" workbookViewId="0">
      <pane xSplit="1" ySplit="3" topLeftCell="B4" activePane="bottomRight" state="frozen"/>
      <selection pane="topRight" activeCell="B1" sqref="B1"/>
      <selection pane="bottomLeft" activeCell="A7" sqref="A7"/>
      <selection pane="bottomRight" activeCell="N1" sqref="N1"/>
    </sheetView>
  </sheetViews>
  <sheetFormatPr baseColWidth="10" defaultColWidth="11.5546875" defaultRowHeight="14.4" outlineLevelCol="1" x14ac:dyDescent="0.3"/>
  <cols>
    <col min="1" max="1" width="52.5546875" bestFit="1" customWidth="1"/>
    <col min="2" max="3" width="16.5546875" bestFit="1" customWidth="1"/>
    <col min="4" max="4" width="17.5546875" customWidth="1"/>
    <col min="5" max="7" width="17.5546875" hidden="1" customWidth="1" outlineLevel="1"/>
    <col min="8" max="8" width="16.5546875" hidden="1" customWidth="1" outlineLevel="1"/>
    <col min="9" max="9" width="16.5546875" bestFit="1" customWidth="1" collapsed="1"/>
    <col min="10" max="13" width="17.5546875" hidden="1" customWidth="1" outlineLevel="1"/>
    <col min="14" max="14" width="16.5546875" bestFit="1" customWidth="1" collapsed="1"/>
    <col min="15" max="16" width="18.5546875" hidden="1" customWidth="1" outlineLevel="1"/>
    <col min="17" max="18" width="16.5546875" hidden="1" customWidth="1" outlineLevel="1"/>
    <col min="19" max="19" width="18.5546875" customWidth="1" collapsed="1"/>
    <col min="20" max="20" width="18.5546875" hidden="1" customWidth="1" outlineLevel="1"/>
    <col min="21" max="22" width="15.77734375" hidden="1" customWidth="1" outlineLevel="1"/>
    <col min="23" max="23" width="20.77734375" hidden="1" customWidth="1" outlineLevel="1"/>
    <col min="24" max="24" width="19.88671875" customWidth="1" collapsed="1"/>
  </cols>
  <sheetData>
    <row r="1" spans="1:25" ht="81" customHeight="1" x14ac:dyDescent="0.3">
      <c r="A1" s="2"/>
      <c r="Y1" s="2"/>
    </row>
    <row r="3" spans="1:25" s="1" customFormat="1" ht="62.25" customHeight="1" x14ac:dyDescent="0.3">
      <c r="A3" s="4"/>
      <c r="B3" s="6">
        <v>2018</v>
      </c>
      <c r="C3" s="7">
        <v>2019</v>
      </c>
      <c r="D3" s="6">
        <v>2020</v>
      </c>
      <c r="E3" s="13" t="s">
        <v>0</v>
      </c>
      <c r="F3" s="6" t="s">
        <v>1</v>
      </c>
      <c r="G3" s="13" t="s">
        <v>2</v>
      </c>
      <c r="H3" s="6" t="s">
        <v>3</v>
      </c>
      <c r="I3" s="7">
        <v>2021</v>
      </c>
      <c r="J3" s="13" t="s">
        <v>4</v>
      </c>
      <c r="K3" s="6" t="s">
        <v>5</v>
      </c>
      <c r="L3" s="13" t="s">
        <v>14</v>
      </c>
      <c r="M3" s="6" t="s">
        <v>15</v>
      </c>
      <c r="N3" s="6">
        <v>2022</v>
      </c>
      <c r="O3" s="13" t="s">
        <v>9</v>
      </c>
      <c r="P3" s="6" t="s">
        <v>10</v>
      </c>
      <c r="Q3" s="13" t="s">
        <v>11</v>
      </c>
      <c r="R3" s="6" t="s">
        <v>12</v>
      </c>
      <c r="S3" s="7">
        <v>2023</v>
      </c>
      <c r="T3" s="13" t="s">
        <v>16</v>
      </c>
      <c r="U3" s="6" t="s">
        <v>25</v>
      </c>
      <c r="V3" s="13" t="s">
        <v>26</v>
      </c>
      <c r="W3" s="6" t="s">
        <v>27</v>
      </c>
      <c r="X3" s="6">
        <v>2024</v>
      </c>
    </row>
    <row r="4" spans="1:25" ht="15.9" customHeight="1" x14ac:dyDescent="0.3">
      <c r="A4" s="5" t="s">
        <v>6</v>
      </c>
      <c r="B4" s="8">
        <v>11931000000</v>
      </c>
      <c r="C4" s="9">
        <v>11295000000</v>
      </c>
      <c r="D4" s="8">
        <v>10288000000</v>
      </c>
      <c r="E4" s="14">
        <v>3247458000</v>
      </c>
      <c r="F4" s="8">
        <v>3752583000</v>
      </c>
      <c r="G4" s="14">
        <v>3552737000</v>
      </c>
      <c r="H4" s="8">
        <v>4550612000</v>
      </c>
      <c r="I4" s="9">
        <f>SUM(E4:H4)</f>
        <v>15103390000</v>
      </c>
      <c r="J4" s="14">
        <v>4068993000</v>
      </c>
      <c r="K4" s="8">
        <v>4720910000</v>
      </c>
      <c r="L4" s="14">
        <v>3596214000</v>
      </c>
      <c r="M4" s="8">
        <v>4416333000</v>
      </c>
      <c r="N4" s="8">
        <f>SUM(J4:M4)</f>
        <v>16802450000</v>
      </c>
      <c r="O4" s="14">
        <v>4091460000</v>
      </c>
      <c r="P4" s="8">
        <v>3933399000</v>
      </c>
      <c r="Q4" s="14">
        <v>3686030000</v>
      </c>
      <c r="R4" s="8">
        <v>4557419000</v>
      </c>
      <c r="S4" s="9">
        <f>SUM(O4:R4)</f>
        <v>16268308000</v>
      </c>
      <c r="T4" s="16">
        <v>4484604442</v>
      </c>
      <c r="U4" s="10">
        <v>4009200000</v>
      </c>
      <c r="V4" s="16">
        <v>4658500000</v>
      </c>
      <c r="W4" s="10">
        <v>5326450000</v>
      </c>
      <c r="X4" s="10">
        <f>SUM(T4:W4)</f>
        <v>18478754442</v>
      </c>
    </row>
    <row r="5" spans="1:25" ht="15.9" customHeight="1" x14ac:dyDescent="0.3">
      <c r="A5" s="5" t="s">
        <v>24</v>
      </c>
      <c r="B5" s="8">
        <v>1660000</v>
      </c>
      <c r="C5" s="9">
        <v>1770000</v>
      </c>
      <c r="D5" s="8">
        <v>1740000</v>
      </c>
      <c r="E5" s="14">
        <v>486979</v>
      </c>
      <c r="F5" s="8">
        <v>414236</v>
      </c>
      <c r="G5" s="14">
        <v>440328</v>
      </c>
      <c r="H5" s="8">
        <v>286944</v>
      </c>
      <c r="I5" s="9">
        <f>SUM(E5:H5)</f>
        <v>1628487</v>
      </c>
      <c r="J5" s="14">
        <v>313133</v>
      </c>
      <c r="K5" s="8">
        <v>545019</v>
      </c>
      <c r="L5" s="14">
        <v>452213</v>
      </c>
      <c r="M5" s="8">
        <v>633195</v>
      </c>
      <c r="N5" s="8">
        <f t="shared" ref="N5:N6" si="0">SUM(J5:M5)</f>
        <v>1943560</v>
      </c>
      <c r="O5" s="14">
        <v>439032</v>
      </c>
      <c r="P5" s="8">
        <v>463185</v>
      </c>
      <c r="Q5" s="14">
        <v>390018</v>
      </c>
      <c r="R5" s="8">
        <v>552320</v>
      </c>
      <c r="S5" s="9">
        <f t="shared" ref="S5:S6" si="1">SUM(O5:R5)</f>
        <v>1844555</v>
      </c>
      <c r="T5" s="16">
        <v>552495</v>
      </c>
      <c r="U5" s="10">
        <v>745290</v>
      </c>
      <c r="V5" s="16">
        <v>762042</v>
      </c>
      <c r="W5" s="10">
        <v>659803</v>
      </c>
      <c r="X5" s="10">
        <f t="shared" ref="X5:X13" si="2">SUM(T5:W5)</f>
        <v>2719630</v>
      </c>
    </row>
    <row r="6" spans="1:25" ht="15.9" customHeight="1" x14ac:dyDescent="0.3">
      <c r="A6" s="5" t="s">
        <v>7</v>
      </c>
      <c r="B6" s="8">
        <v>850000000</v>
      </c>
      <c r="C6" s="9">
        <v>791000000</v>
      </c>
      <c r="D6" s="8">
        <v>507000000</v>
      </c>
      <c r="E6" s="14">
        <v>548201000</v>
      </c>
      <c r="F6" s="8">
        <v>253207000</v>
      </c>
      <c r="G6" s="14">
        <v>163315000</v>
      </c>
      <c r="H6" s="8">
        <v>212934000</v>
      </c>
      <c r="I6" s="9">
        <f>SUM(E6:H6)</f>
        <v>1177657000</v>
      </c>
      <c r="J6" s="14">
        <v>502707000</v>
      </c>
      <c r="K6" s="8">
        <v>47566000</v>
      </c>
      <c r="L6" s="14">
        <v>86066000</v>
      </c>
      <c r="M6" s="8">
        <v>125623000</v>
      </c>
      <c r="N6" s="8">
        <f t="shared" si="0"/>
        <v>761962000</v>
      </c>
      <c r="O6" s="14">
        <v>54248000</v>
      </c>
      <c r="P6" s="8">
        <v>81361000</v>
      </c>
      <c r="Q6" s="14">
        <v>37061000</v>
      </c>
      <c r="R6" s="8">
        <v>147100000</v>
      </c>
      <c r="S6" s="9">
        <f t="shared" si="1"/>
        <v>319770000</v>
      </c>
      <c r="T6" s="16">
        <v>94680000</v>
      </c>
      <c r="U6" s="10">
        <v>172000000</v>
      </c>
      <c r="V6" s="16">
        <v>130000000</v>
      </c>
      <c r="W6" s="10">
        <v>243886000</v>
      </c>
      <c r="X6" s="10">
        <f t="shared" si="2"/>
        <v>640566000</v>
      </c>
    </row>
    <row r="7" spans="1:25" ht="15.9" customHeight="1" x14ac:dyDescent="0.3">
      <c r="A7" s="5" t="s">
        <v>8</v>
      </c>
      <c r="B7" s="8">
        <v>3275</v>
      </c>
      <c r="C7" s="9">
        <v>3387</v>
      </c>
      <c r="D7" s="8">
        <v>3103</v>
      </c>
      <c r="E7" s="14">
        <v>3292</v>
      </c>
      <c r="F7" s="8">
        <v>3362</v>
      </c>
      <c r="G7" s="14">
        <v>2811</v>
      </c>
      <c r="H7" s="8">
        <v>2883</v>
      </c>
      <c r="I7" s="9">
        <f>H7</f>
        <v>2883</v>
      </c>
      <c r="J7" s="14">
        <v>2937</v>
      </c>
      <c r="K7" s="8">
        <v>2955</v>
      </c>
      <c r="L7" s="14">
        <v>3002</v>
      </c>
      <c r="M7" s="8">
        <v>3027</v>
      </c>
      <c r="N7" s="8">
        <f>M7</f>
        <v>3027</v>
      </c>
      <c r="O7" s="14">
        <v>2994</v>
      </c>
      <c r="P7" s="8">
        <v>2966</v>
      </c>
      <c r="Q7" s="14">
        <v>2966</v>
      </c>
      <c r="R7" s="8" t="s">
        <v>13</v>
      </c>
      <c r="S7" s="9" t="str">
        <f>R7</f>
        <v>3 023</v>
      </c>
      <c r="T7" s="16">
        <v>2963</v>
      </c>
      <c r="U7" s="10">
        <v>3070</v>
      </c>
      <c r="V7" s="16">
        <v>3155</v>
      </c>
      <c r="W7" s="10">
        <v>3165</v>
      </c>
      <c r="X7" s="10">
        <f>W7</f>
        <v>3165</v>
      </c>
    </row>
    <row r="8" spans="1:25" x14ac:dyDescent="0.3">
      <c r="A8" s="17" t="s">
        <v>17</v>
      </c>
      <c r="B8" s="11" t="s">
        <v>18</v>
      </c>
      <c r="C8" s="12" t="s">
        <v>18</v>
      </c>
      <c r="D8" s="11" t="s">
        <v>18</v>
      </c>
      <c r="E8" s="15" t="s">
        <v>18</v>
      </c>
      <c r="F8" s="11" t="s">
        <v>18</v>
      </c>
      <c r="G8" s="15" t="s">
        <v>18</v>
      </c>
      <c r="H8" s="11" t="s">
        <v>18</v>
      </c>
      <c r="I8" s="12" t="s">
        <v>18</v>
      </c>
      <c r="J8" s="15" t="s">
        <v>18</v>
      </c>
      <c r="K8" s="11" t="s">
        <v>18</v>
      </c>
      <c r="L8" s="15" t="s">
        <v>18</v>
      </c>
      <c r="M8" s="11" t="s">
        <v>18</v>
      </c>
      <c r="N8" s="11" t="s">
        <v>18</v>
      </c>
      <c r="O8" s="15" t="s">
        <v>18</v>
      </c>
      <c r="P8" s="11" t="s">
        <v>18</v>
      </c>
      <c r="Q8" s="15" t="s">
        <v>18</v>
      </c>
      <c r="R8" s="11" t="s">
        <v>18</v>
      </c>
      <c r="S8" s="12" t="s">
        <v>18</v>
      </c>
      <c r="T8" s="15" t="s">
        <v>18</v>
      </c>
      <c r="U8" s="11" t="s">
        <v>18</v>
      </c>
      <c r="V8" s="15" t="s">
        <v>18</v>
      </c>
      <c r="W8" s="11" t="s">
        <v>18</v>
      </c>
      <c r="X8" s="11" t="s">
        <v>18</v>
      </c>
    </row>
    <row r="9" spans="1:25" x14ac:dyDescent="0.3">
      <c r="A9" s="18"/>
      <c r="B9" s="11" t="s">
        <v>19</v>
      </c>
      <c r="C9" s="12" t="s">
        <v>19</v>
      </c>
      <c r="D9" s="11" t="s">
        <v>19</v>
      </c>
      <c r="E9" s="15" t="s">
        <v>19</v>
      </c>
      <c r="F9" s="11" t="s">
        <v>19</v>
      </c>
      <c r="G9" s="15" t="s">
        <v>19</v>
      </c>
      <c r="H9" s="11" t="s">
        <v>19</v>
      </c>
      <c r="I9" s="12" t="s">
        <v>19</v>
      </c>
      <c r="J9" s="15" t="s">
        <v>19</v>
      </c>
      <c r="K9" s="11" t="s">
        <v>19</v>
      </c>
      <c r="L9" s="15" t="s">
        <v>19</v>
      </c>
      <c r="M9" s="11" t="s">
        <v>19</v>
      </c>
      <c r="N9" s="11" t="s">
        <v>19</v>
      </c>
      <c r="O9" s="15" t="s">
        <v>19</v>
      </c>
      <c r="P9" s="11" t="s">
        <v>19</v>
      </c>
      <c r="Q9" s="15" t="s">
        <v>19</v>
      </c>
      <c r="R9" s="11" t="s">
        <v>19</v>
      </c>
      <c r="S9" s="12" t="s">
        <v>19</v>
      </c>
      <c r="T9" s="15" t="s">
        <v>19</v>
      </c>
      <c r="U9" s="11" t="s">
        <v>19</v>
      </c>
      <c r="V9" s="15" t="s">
        <v>19</v>
      </c>
      <c r="W9" s="11" t="s">
        <v>19</v>
      </c>
      <c r="X9" s="11" t="s">
        <v>19</v>
      </c>
    </row>
    <row r="10" spans="1:25" x14ac:dyDescent="0.3">
      <c r="A10" s="18"/>
      <c r="B10" s="11" t="s">
        <v>20</v>
      </c>
      <c r="C10" s="12" t="s">
        <v>20</v>
      </c>
      <c r="D10" s="11" t="s">
        <v>20</v>
      </c>
      <c r="E10" s="15" t="s">
        <v>20</v>
      </c>
      <c r="F10" s="11" t="s">
        <v>20</v>
      </c>
      <c r="G10" s="15" t="s">
        <v>20</v>
      </c>
      <c r="H10" s="11" t="s">
        <v>20</v>
      </c>
      <c r="I10" s="12" t="s">
        <v>20</v>
      </c>
      <c r="J10" s="15" t="s">
        <v>20</v>
      </c>
      <c r="K10" s="11" t="s">
        <v>20</v>
      </c>
      <c r="L10" s="15" t="s">
        <v>20</v>
      </c>
      <c r="M10" s="11" t="s">
        <v>20</v>
      </c>
      <c r="N10" s="11" t="s">
        <v>20</v>
      </c>
      <c r="O10" s="15" t="s">
        <v>20</v>
      </c>
      <c r="P10" s="11" t="s">
        <v>20</v>
      </c>
      <c r="Q10" s="15" t="s">
        <v>20</v>
      </c>
      <c r="R10" s="11" t="s">
        <v>20</v>
      </c>
      <c r="S10" s="12" t="s">
        <v>20</v>
      </c>
      <c r="T10" s="15" t="s">
        <v>20</v>
      </c>
      <c r="U10" s="11" t="s">
        <v>20</v>
      </c>
      <c r="V10" s="15" t="s">
        <v>20</v>
      </c>
      <c r="W10" s="11" t="s">
        <v>20</v>
      </c>
      <c r="X10" s="11" t="s">
        <v>20</v>
      </c>
    </row>
    <row r="11" spans="1:25" x14ac:dyDescent="0.3">
      <c r="A11" s="18"/>
      <c r="B11" s="11" t="s">
        <v>21</v>
      </c>
      <c r="C11" s="12" t="s">
        <v>21</v>
      </c>
      <c r="D11" s="11" t="s">
        <v>21</v>
      </c>
      <c r="E11" s="15" t="s">
        <v>21</v>
      </c>
      <c r="F11" s="11" t="s">
        <v>21</v>
      </c>
      <c r="G11" s="15" t="s">
        <v>21</v>
      </c>
      <c r="H11" s="11" t="s">
        <v>21</v>
      </c>
      <c r="I11" s="12" t="s">
        <v>21</v>
      </c>
      <c r="J11" s="15" t="s">
        <v>21</v>
      </c>
      <c r="K11" s="11" t="s">
        <v>21</v>
      </c>
      <c r="L11" s="15" t="s">
        <v>21</v>
      </c>
      <c r="M11" s="11" t="s">
        <v>21</v>
      </c>
      <c r="N11" s="11" t="s">
        <v>21</v>
      </c>
      <c r="O11" s="15" t="s">
        <v>21</v>
      </c>
      <c r="P11" s="11" t="s">
        <v>21</v>
      </c>
      <c r="Q11" s="15" t="s">
        <v>21</v>
      </c>
      <c r="R11" s="11" t="s">
        <v>21</v>
      </c>
      <c r="S11" s="12" t="s">
        <v>21</v>
      </c>
      <c r="T11" s="15" t="s">
        <v>21</v>
      </c>
      <c r="U11" s="11" t="s">
        <v>21</v>
      </c>
      <c r="V11" s="15" t="s">
        <v>21</v>
      </c>
      <c r="W11" s="11" t="s">
        <v>21</v>
      </c>
      <c r="X11" s="11" t="s">
        <v>21</v>
      </c>
    </row>
    <row r="12" spans="1:25" x14ac:dyDescent="0.3">
      <c r="A12" s="18"/>
      <c r="B12" s="11"/>
      <c r="C12" s="12" t="s">
        <v>22</v>
      </c>
      <c r="D12" s="11" t="s">
        <v>22</v>
      </c>
      <c r="E12" s="15"/>
      <c r="F12" s="11"/>
      <c r="G12" s="15"/>
      <c r="H12" s="11"/>
      <c r="I12" s="12"/>
      <c r="J12" s="15"/>
      <c r="K12" s="11"/>
      <c r="L12" s="15"/>
      <c r="M12" s="11"/>
      <c r="N12" s="11"/>
      <c r="O12" s="15"/>
      <c r="P12" s="11"/>
      <c r="Q12" s="15"/>
      <c r="R12" s="11"/>
      <c r="S12" s="12"/>
      <c r="T12" s="15" t="s">
        <v>22</v>
      </c>
      <c r="U12" s="11"/>
      <c r="V12" s="15"/>
      <c r="W12" s="11"/>
      <c r="X12" s="10"/>
    </row>
    <row r="13" spans="1:25" x14ac:dyDescent="0.3">
      <c r="A13" s="18"/>
      <c r="B13" s="11"/>
      <c r="C13" s="12"/>
      <c r="D13" s="11"/>
      <c r="E13" s="15"/>
      <c r="F13" s="11"/>
      <c r="G13" s="15"/>
      <c r="H13" s="11"/>
      <c r="I13" s="12"/>
      <c r="J13" s="15"/>
      <c r="K13" s="11"/>
      <c r="L13" s="15"/>
      <c r="M13" s="11"/>
      <c r="N13" s="11"/>
      <c r="O13" s="15"/>
      <c r="P13" s="11"/>
      <c r="Q13" s="15"/>
      <c r="R13" s="11"/>
      <c r="S13" s="12"/>
      <c r="T13" s="15"/>
      <c r="U13" s="11"/>
      <c r="V13" s="15"/>
      <c r="W13" s="11"/>
      <c r="X13" s="10"/>
    </row>
    <row r="53" spans="1:1" hidden="1" x14ac:dyDescent="0.3">
      <c r="A53" s="3" t="s">
        <v>18</v>
      </c>
    </row>
    <row r="54" spans="1:1" hidden="1" x14ac:dyDescent="0.3">
      <c r="A54" s="3" t="s">
        <v>19</v>
      </c>
    </row>
    <row r="55" spans="1:1" hidden="1" x14ac:dyDescent="0.3">
      <c r="A55" s="3" t="s">
        <v>20</v>
      </c>
    </row>
    <row r="56" spans="1:1" hidden="1" x14ac:dyDescent="0.3">
      <c r="A56" s="3" t="s">
        <v>21</v>
      </c>
    </row>
    <row r="57" spans="1:1" hidden="1" x14ac:dyDescent="0.3">
      <c r="A57" s="3" t="s">
        <v>22</v>
      </c>
    </row>
    <row r="58" spans="1:1" hidden="1" x14ac:dyDescent="0.3">
      <c r="A58" s="3" t="s">
        <v>23</v>
      </c>
    </row>
  </sheetData>
  <mergeCells count="1">
    <mergeCell ref="A8:A13"/>
  </mergeCells>
  <dataValidations count="1">
    <dataValidation type="list" allowBlank="1" showInputMessage="1" showErrorMessage="1" sqref="B8:W13 X8:X11" xr:uid="{FA841C3C-BDB9-44EC-8D18-FB58C96EA136}">
      <formula1>$A$53:$A$58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Données Obs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Siham Boutaib</dc:creator>
  <cp:lastModifiedBy>Siham Boutaib</cp:lastModifiedBy>
  <dcterms:created xsi:type="dcterms:W3CDTF">2024-10-14T13:30:44Z</dcterms:created>
  <dcterms:modified xsi:type="dcterms:W3CDTF">2025-09-01T11:59:04Z</dcterms:modified>
</cp:coreProperties>
</file>